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64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<sst xmlns="http://schemas.openxmlformats.org/spreadsheetml/2006/main" count="98" uniqueCount="62">
  <si>
    <t>STT</t>
  </si>
  <si>
    <t>SỞ GIÁO DỤC VÀ ĐÀO TẠO</t>
  </si>
  <si>
    <t>Ngô Thị Kim Hoàng                                                                          Võ Bình Thư</t>
  </si>
  <si>
    <t xml:space="preserve">     UBND TỈNH AN GIANG</t>
  </si>
  <si>
    <t>Nội dung</t>
  </si>
  <si>
    <t>BÁO CÁO</t>
  </si>
  <si>
    <t xml:space="preserve">Kết quả giải quyết TTHC, xử lý hồ sơ liên quan đến doanh nghiệp, nhà đầu tư  </t>
  </si>
  <si>
    <t xml:space="preserve">Số lượng </t>
  </si>
  <si>
    <t>Ghi chú</t>
  </si>
  <si>
    <t xml:space="preserve">Tổng số hồ sơ nhận trong tháng </t>
  </si>
  <si>
    <t xml:space="preserve">Tổng số hồ sơ trả đúng hạn trong tháng </t>
  </si>
  <si>
    <t xml:space="preserve">Tổng số hồ sơ trả trể hạn trong tháng </t>
  </si>
  <si>
    <t>Tên hồ sơ/ 
doanh nghiệp</t>
  </si>
  <si>
    <t>Kết quả giải quyết</t>
  </si>
  <si>
    <t xml:space="preserve">Số </t>
  </si>
  <si>
    <t>TT</t>
  </si>
  <si>
    <t>Thủ tục/</t>
  </si>
  <si>
    <t>hồ sơ</t>
  </si>
  <si>
    <t>Ngày nhận</t>
  </si>
  <si>
    <t>so với quy định</t>
  </si>
  <si>
    <t>Số ngày trễ</t>
  </si>
  <si>
    <t>CỘNG HÒA XÃ HỘI CHỦ NGHĨA VIỆT NAM</t>
  </si>
  <si>
    <t>Độc lập- Tự do- Hạnh phúc</t>
  </si>
  <si>
    <t>Tỷ lệ xử lý</t>
  </si>
  <si>
    <t>hồ sơ %</t>
  </si>
  <si>
    <t xml:space="preserve"> - Sở TTTT (BBT Cổng TTĐT tỉnh) ;</t>
  </si>
  <si>
    <t xml:space="preserve"> - Báo An Giang ;</t>
  </si>
  <si>
    <t xml:space="preserve"> - Lưu VT, VPS</t>
  </si>
  <si>
    <t>TL. GIÁM ĐỐC</t>
  </si>
  <si>
    <t>Số :           /BC-SGDĐT</t>
  </si>
  <si>
    <t>Tên thủ tục :</t>
  </si>
  <si>
    <t xml:space="preserve"> - Văn bằng chứng chỉ</t>
  </si>
  <si>
    <t xml:space="preserve">       2. Thống kê hồ sơ xử lý trễ hạn</t>
  </si>
  <si>
    <t xml:space="preserve">       1. Tiếp nhận và kết quả xử lý hồ sơ</t>
  </si>
  <si>
    <t xml:space="preserve">Bộ phận </t>
  </si>
  <si>
    <t>xử lý</t>
  </si>
  <si>
    <t>kết quả</t>
  </si>
  <si>
    <t>Ngày trả</t>
  </si>
  <si>
    <t>Lĩnh vực</t>
  </si>
  <si>
    <t>giải quyết</t>
  </si>
  <si>
    <t>Q.định thời gian xử lý hồ sơ</t>
  </si>
  <si>
    <t xml:space="preserve"> - Chuyển trường học sinh THPT :</t>
  </si>
  <si>
    <r>
      <rPr>
        <b/>
        <u val="single"/>
        <sz val="12"/>
        <color indexed="8"/>
        <rFont val="Times New Roman"/>
        <family val="1"/>
      </rPr>
      <t>Nơi nhận</t>
    </r>
    <r>
      <rPr>
        <b/>
        <sz val="12"/>
        <color indexed="8"/>
        <rFont val="Times New Roman"/>
        <family val="1"/>
      </rPr>
      <t xml:space="preserve"> :</t>
    </r>
  </si>
  <si>
    <r>
      <t xml:space="preserve">         + Chuyển trường trong tỉnh </t>
    </r>
    <r>
      <rPr>
        <b/>
        <sz val="10"/>
        <rFont val="Times New Roman"/>
        <family val="1"/>
      </rPr>
      <t>(GDDT23)</t>
    </r>
  </si>
  <si>
    <r>
      <t xml:space="preserve"> - Ngoại ngữ - Tin học :                                </t>
    </r>
    <r>
      <rPr>
        <sz val="10"/>
        <rFont val="Times New Roman"/>
        <family val="1"/>
      </rPr>
      <t>(DTHT03)</t>
    </r>
  </si>
  <si>
    <r>
      <t xml:space="preserve">         + Cấp bản sao văn bằng, chứng từ gốc           </t>
    </r>
    <r>
      <rPr>
        <sz val="10"/>
        <rFont val="Times New Roman"/>
        <family val="1"/>
      </rPr>
      <t>(VBCC01)</t>
    </r>
  </si>
  <si>
    <r>
      <t xml:space="preserve">         + Cấp bản sao văn bằng, chỉnh sửa chứng từ </t>
    </r>
    <r>
      <rPr>
        <sz val="10"/>
        <rFont val="Times New Roman"/>
        <family val="1"/>
      </rPr>
      <t>(VBCC02)</t>
    </r>
  </si>
  <si>
    <t>CHÁNH VĂN PHÒNG</t>
  </si>
  <si>
    <t>Bạch Việt Anh</t>
  </si>
  <si>
    <t xml:space="preserve"> - Công nhận trường học đạt chuẩn Quốc gia</t>
  </si>
  <si>
    <r>
      <t xml:space="preserve"> - Cấp giấy chứng nhận trường Trung học KĐCLGD </t>
    </r>
    <r>
      <rPr>
        <sz val="12"/>
        <rFont val="Times New Roman"/>
        <family val="1"/>
      </rPr>
      <t>(48)</t>
    </r>
  </si>
  <si>
    <r>
      <t xml:space="preserve"> - Cấp giấy chứng nhận đăng ký KDTVDH </t>
    </r>
    <r>
      <rPr>
        <sz val="13"/>
        <rFont val="Times New Roman"/>
        <family val="1"/>
      </rPr>
      <t>(07)</t>
    </r>
  </si>
  <si>
    <t xml:space="preserve">            Trung học</t>
  </si>
  <si>
    <t xml:space="preserve">            Tiểu học</t>
  </si>
  <si>
    <t xml:space="preserve">             Mẫu giáo, Mầm Non</t>
  </si>
  <si>
    <r>
      <t xml:space="preserve">         + Chuyển trường ngoài tỉnh </t>
    </r>
    <r>
      <rPr>
        <b/>
        <sz val="10"/>
        <rFont val="Times New Roman"/>
        <family val="1"/>
      </rPr>
      <t>(GDDT24)</t>
    </r>
  </si>
  <si>
    <r>
      <t xml:space="preserve"> - Cấp giấy chứng nhận trường học đạt KĐCLGD </t>
    </r>
    <r>
      <rPr>
        <sz val="12"/>
        <rFont val="Times New Roman"/>
        <family val="1"/>
      </rPr>
      <t>(48)</t>
    </r>
  </si>
  <si>
    <t xml:space="preserve">            Mẫu giáo, Mầm Non</t>
  </si>
  <si>
    <r>
      <t xml:space="preserve">An Giang, ngày 31 tháng 10 năm </t>
    </r>
    <r>
      <rPr>
        <b/>
        <i/>
        <sz val="14"/>
        <rFont val="Times New Roman"/>
        <family val="1"/>
      </rPr>
      <t>2023</t>
    </r>
  </si>
  <si>
    <t>Tháng 10 năm 2023</t>
  </si>
  <si>
    <t>Lê Thị Vân Anh</t>
  </si>
  <si>
    <t>Hệ thống VBCC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</si>
</sst>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_-;\-* #,##0_-;_-* &quot;-&quot;_-;_-@_-"/>
    <numFmt numFmtId="170" formatCode="_-* #,##0.00\ &quot;$&quot;_-;\-* #,##0.00\ &quot;$&quot;_-;_-* &quot;-&quot;??\ &quot;$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</numFmts>
  <fonts count="63">
    <font>
      <sz val="12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0"/>
    </font>
    <font>
      <b/>
      <sz val="13"/>
      <color indexed="9"/>
      <name val="Times New Roman"/>
      <family val="0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3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70C0"/>
      <name val="Times New Roman"/>
      <family val="1"/>
    </font>
    <font>
      <b/>
      <sz val="13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Font="1" applyAlignment="1">
      <alignment horizontal="left"/>
    </xf>
    <xf numFmtId="4" fontId="2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Border="1" applyAlignment="1">
      <alignment/>
    </xf>
    <xf numFmtId="0" fontId="6" fillId="0" borderId="16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/>
    </xf>
    <xf numFmtId="4" fontId="2" fillId="0" borderId="1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4" fontId="15" fillId="32" borderId="21" xfId="0" applyNumberFormat="1" applyFont="1" applyFill="1" applyBorder="1" applyAlignment="1">
      <alignment horizontal="right"/>
    </xf>
    <xf numFmtId="4" fontId="10" fillId="32" borderId="21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4" fontId="15" fillId="32" borderId="24" xfId="0" applyNumberFormat="1" applyFont="1" applyFill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15" fillId="32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4" fontId="10" fillId="32" borderId="31" xfId="0" applyNumberFormat="1" applyFont="1" applyFill="1" applyBorder="1" applyAlignment="1">
      <alignment horizontal="right"/>
    </xf>
    <xf numFmtId="0" fontId="1" fillId="0" borderId="32" xfId="0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textRotation="180"/>
    </xf>
    <xf numFmtId="0" fontId="0" fillId="0" borderId="36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3" fontId="1" fillId="0" borderId="3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180"/>
    </xf>
    <xf numFmtId="0" fontId="6" fillId="0" borderId="19" xfId="0" applyFont="1" applyBorder="1" applyAlignment="1">
      <alignment/>
    </xf>
    <xf numFmtId="0" fontId="59" fillId="0" borderId="31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7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30" xfId="0" applyFont="1" applyBorder="1" applyAlignment="1">
      <alignment/>
    </xf>
    <xf numFmtId="0" fontId="60" fillId="33" borderId="40" xfId="0" applyFont="1" applyFill="1" applyBorder="1" applyAlignment="1">
      <alignment horizontal="center"/>
    </xf>
    <xf numFmtId="3" fontId="15" fillId="33" borderId="40" xfId="0" applyNumberFormat="1" applyFont="1" applyFill="1" applyBorder="1" applyAlignment="1">
      <alignment horizontal="right"/>
    </xf>
    <xf numFmtId="0" fontId="3" fillId="33" borderId="41" xfId="0" applyFont="1" applyFill="1" applyBorder="1" applyAlignment="1">
      <alignment/>
    </xf>
    <xf numFmtId="4" fontId="10" fillId="33" borderId="40" xfId="0" applyNumberFormat="1" applyFont="1" applyFill="1" applyBorder="1" applyAlignment="1">
      <alignment horizontal="right"/>
    </xf>
    <xf numFmtId="0" fontId="61" fillId="0" borderId="21" xfId="0" applyFont="1" applyBorder="1" applyAlignment="1">
      <alignment horizontal="center"/>
    </xf>
    <xf numFmtId="4" fontId="60" fillId="34" borderId="40" xfId="0" applyNumberFormat="1" applyFont="1" applyFill="1" applyBorder="1" applyAlignment="1">
      <alignment horizontal="right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4" fontId="15" fillId="32" borderId="43" xfId="0" applyNumberFormat="1" applyFont="1" applyFill="1" applyBorder="1" applyAlignment="1">
      <alignment horizontal="right"/>
    </xf>
    <xf numFmtId="0" fontId="5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6" fillId="0" borderId="44" xfId="0" applyFont="1" applyBorder="1" applyAlignment="1">
      <alignment horizontal="center"/>
    </xf>
    <xf numFmtId="4" fontId="15" fillId="32" borderId="4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36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5" xfId="0" applyFont="1" applyBorder="1" applyAlignment="1">
      <alignment/>
    </xf>
    <xf numFmtId="3" fontId="6" fillId="0" borderId="46" xfId="0" applyNumberFormat="1" applyFont="1" applyBorder="1" applyAlignment="1">
      <alignment horizontal="left"/>
    </xf>
    <xf numFmtId="3" fontId="6" fillId="0" borderId="47" xfId="0" applyNumberFormat="1" applyFont="1" applyBorder="1" applyAlignment="1">
      <alignment horizontal="left"/>
    </xf>
    <xf numFmtId="0" fontId="6" fillId="0" borderId="37" xfId="0" applyFont="1" applyBorder="1" applyAlignment="1">
      <alignment/>
    </xf>
    <xf numFmtId="3" fontId="6" fillId="0" borderId="48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2" fillId="0" borderId="21" xfId="0" applyFont="1" applyBorder="1" applyAlignment="1">
      <alignment horizontal="center"/>
    </xf>
    <xf numFmtId="0" fontId="6" fillId="0" borderId="52" xfId="0" applyFont="1" applyBorder="1" applyAlignment="1">
      <alignment/>
    </xf>
    <xf numFmtId="0" fontId="21" fillId="0" borderId="34" xfId="0" applyFont="1" applyBorder="1" applyAlignment="1">
      <alignment horizontal="left" vertical="center"/>
    </xf>
    <xf numFmtId="0" fontId="19" fillId="0" borderId="32" xfId="0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left"/>
    </xf>
    <xf numFmtId="3" fontId="6" fillId="0" borderId="22" xfId="0" applyNumberFormat="1" applyFont="1" applyBorder="1" applyAlignment="1">
      <alignment horizontal="left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16" fillId="0" borderId="36" xfId="0" applyFont="1" applyBorder="1" applyAlignment="1">
      <alignment horizontal="left" wrapText="1"/>
    </xf>
    <xf numFmtId="0" fontId="16" fillId="0" borderId="45" xfId="0" applyFont="1" applyBorder="1" applyAlignment="1">
      <alignment horizontal="left" wrapText="1"/>
    </xf>
    <xf numFmtId="0" fontId="16" fillId="0" borderId="3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3" fontId="6" fillId="33" borderId="40" xfId="0" applyNumberFormat="1" applyFont="1" applyFill="1" applyBorder="1" applyAlignment="1">
      <alignment horizontal="center"/>
    </xf>
    <xf numFmtId="3" fontId="6" fillId="33" borderId="53" xfId="0" applyNumberFormat="1" applyFont="1" applyFill="1" applyBorder="1" applyAlignment="1">
      <alignment horizontal="center"/>
    </xf>
    <xf numFmtId="0" fontId="3" fillId="33" borderId="40" xfId="0" applyFont="1" applyFill="1" applyBorder="1" applyAlignment="1">
      <alignment horizontal="left"/>
    </xf>
    <xf numFmtId="4" fontId="1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4" fontId="1" fillId="0" borderId="59" xfId="0" applyNumberFormat="1" applyFont="1" applyBorder="1" applyAlignment="1">
      <alignment horizontal="center" vertical="center" textRotation="180"/>
    </xf>
    <xf numFmtId="4" fontId="1" fillId="0" borderId="60" xfId="0" applyNumberFormat="1" applyFont="1" applyBorder="1" applyAlignment="1">
      <alignment horizontal="center" vertical="center" textRotation="180"/>
    </xf>
    <xf numFmtId="0" fontId="0" fillId="0" borderId="61" xfId="0" applyBorder="1" applyAlignment="1">
      <alignment horizontal="center" vertical="center" textRotation="180"/>
    </xf>
    <xf numFmtId="0" fontId="3" fillId="0" borderId="36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62" xfId="0" applyFont="1" applyBorder="1" applyAlignment="1">
      <alignment horizontal="left" wrapText="1"/>
    </xf>
    <xf numFmtId="0" fontId="3" fillId="0" borderId="63" xfId="0" applyFont="1" applyBorder="1" applyAlignment="1">
      <alignment horizontal="left" wrapText="1"/>
    </xf>
    <xf numFmtId="0" fontId="3" fillId="0" borderId="64" xfId="0" applyFont="1" applyBorder="1" applyAlignment="1">
      <alignment horizontal="left" wrapText="1"/>
    </xf>
    <xf numFmtId="3" fontId="6" fillId="0" borderId="31" xfId="0" applyNumberFormat="1" applyFont="1" applyBorder="1" applyAlignment="1">
      <alignment horizontal="center"/>
    </xf>
    <xf numFmtId="3" fontId="6" fillId="0" borderId="65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left"/>
    </xf>
    <xf numFmtId="3" fontId="6" fillId="0" borderId="65" xfId="0" applyNumberFormat="1" applyFont="1" applyBorder="1" applyAlignment="1">
      <alignment horizontal="left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3" fontId="3" fillId="0" borderId="68" xfId="0" applyNumberFormat="1" applyFont="1" applyBorder="1" applyAlignment="1">
      <alignment horizontal="left"/>
    </xf>
    <xf numFmtId="0" fontId="3" fillId="33" borderId="40" xfId="0" applyFont="1" applyFill="1" applyBorder="1" applyAlignment="1">
      <alignment horizontal="left" wrapText="1"/>
    </xf>
    <xf numFmtId="3" fontId="6" fillId="33" borderId="40" xfId="0" applyNumberFormat="1" applyFont="1" applyFill="1" applyBorder="1" applyAlignment="1">
      <alignment horizontal="left"/>
    </xf>
    <xf numFmtId="3" fontId="6" fillId="33" borderId="53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57150</xdr:rowOff>
    </xdr:from>
    <xdr:to>
      <xdr:col>1</xdr:col>
      <xdr:colOff>1057275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638175" y="4762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800100</xdr:colOff>
      <xdr:row>2</xdr:row>
      <xdr:rowOff>47625</xdr:rowOff>
    </xdr:from>
    <xdr:to>
      <xdr:col>5</xdr:col>
      <xdr:colOff>123825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3848100" y="466725"/>
          <a:ext cx="1343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54" zoomScaleNormal="154" zoomScalePageLayoutView="0" workbookViewId="0" topLeftCell="A1">
      <selection activeCell="C69" sqref="C69"/>
    </sheetView>
  </sheetViews>
  <sheetFormatPr defaultColWidth="9.00390625" defaultRowHeight="15.75"/>
  <cols>
    <col min="1" max="1" width="4.125" style="0" customWidth="1"/>
    <col min="2" max="2" width="21.50390625" style="0" customWidth="1"/>
    <col min="3" max="3" width="14.375" style="0" customWidth="1"/>
    <col min="4" max="4" width="14.125" style="0" customWidth="1"/>
    <col min="5" max="5" width="12.375" style="0" customWidth="1"/>
    <col min="6" max="6" width="10.25390625" style="0" customWidth="1"/>
    <col min="7" max="7" width="13.625" style="0" customWidth="1"/>
    <col min="8" max="8" width="8.875" style="0" customWidth="1"/>
    <col min="9" max="9" width="6.00390625" style="0" customWidth="1"/>
  </cols>
  <sheetData>
    <row r="1" spans="1:9" s="28" customFormat="1" ht="16.5">
      <c r="A1" s="27" t="s">
        <v>3</v>
      </c>
      <c r="B1" s="27"/>
      <c r="E1" s="29" t="s">
        <v>21</v>
      </c>
      <c r="I1" s="31"/>
    </row>
    <row r="2" spans="1:5" s="28" customFormat="1" ht="16.5">
      <c r="A2" s="30" t="s">
        <v>1</v>
      </c>
      <c r="B2" s="30"/>
      <c r="D2" s="30"/>
      <c r="E2" s="29" t="s">
        <v>22</v>
      </c>
    </row>
    <row r="4" spans="2:5" ht="17.25">
      <c r="B4" t="s">
        <v>29</v>
      </c>
      <c r="E4" s="40" t="s">
        <v>58</v>
      </c>
    </row>
    <row r="5" spans="1:9" ht="22.5">
      <c r="A5" s="151" t="s">
        <v>5</v>
      </c>
      <c r="B5" s="151"/>
      <c r="C5" s="151"/>
      <c r="D5" s="151"/>
      <c r="E5" s="151"/>
      <c r="F5" s="151"/>
      <c r="G5" s="151"/>
      <c r="H5" s="151"/>
      <c r="I5" s="151"/>
    </row>
    <row r="6" spans="1:9" ht="19.5">
      <c r="A6" s="152" t="s">
        <v>6</v>
      </c>
      <c r="B6" s="152"/>
      <c r="C6" s="152"/>
      <c r="D6" s="152"/>
      <c r="E6" s="152"/>
      <c r="F6" s="152"/>
      <c r="G6" s="152"/>
      <c r="H6" s="152"/>
      <c r="I6" s="152"/>
    </row>
    <row r="7" spans="1:9" ht="19.5">
      <c r="A7" s="152" t="s">
        <v>59</v>
      </c>
      <c r="B7" s="152"/>
      <c r="C7" s="152"/>
      <c r="D7" s="152"/>
      <c r="E7" s="152"/>
      <c r="F7" s="152"/>
      <c r="G7" s="152"/>
      <c r="H7" s="152"/>
      <c r="I7" s="152"/>
    </row>
    <row r="8" spans="1:9" ht="19.5">
      <c r="A8" s="92"/>
      <c r="B8" s="92"/>
      <c r="C8" s="92"/>
      <c r="D8" s="92"/>
      <c r="E8" s="92"/>
      <c r="F8" s="92"/>
      <c r="G8" s="92"/>
      <c r="H8" s="92"/>
      <c r="I8" s="92"/>
    </row>
    <row r="9" s="12" customFormat="1" ht="18.75" customHeight="1" thickBot="1">
      <c r="A9" s="3" t="s">
        <v>33</v>
      </c>
    </row>
    <row r="10" spans="1:9" s="12" customFormat="1" ht="16.5">
      <c r="A10" s="153" t="s">
        <v>0</v>
      </c>
      <c r="B10" s="155" t="s">
        <v>4</v>
      </c>
      <c r="C10" s="155"/>
      <c r="D10" s="155"/>
      <c r="E10" s="157" t="s">
        <v>7</v>
      </c>
      <c r="F10" s="34" t="s">
        <v>23</v>
      </c>
      <c r="G10" s="155" t="s">
        <v>8</v>
      </c>
      <c r="H10" s="159"/>
      <c r="I10" s="160"/>
    </row>
    <row r="11" spans="1:9" s="12" customFormat="1" ht="16.5">
      <c r="A11" s="154"/>
      <c r="B11" s="156"/>
      <c r="C11" s="156"/>
      <c r="D11" s="156"/>
      <c r="E11" s="158"/>
      <c r="F11" s="35" t="s">
        <v>24</v>
      </c>
      <c r="G11" s="161"/>
      <c r="H11" s="161"/>
      <c r="I11" s="162"/>
    </row>
    <row r="12" spans="1:9" s="12" customFormat="1" ht="17.25" customHeight="1">
      <c r="A12" s="76"/>
      <c r="B12" s="163" t="s">
        <v>30</v>
      </c>
      <c r="C12" s="163"/>
      <c r="D12" s="163"/>
      <c r="E12" s="77"/>
      <c r="F12" s="78"/>
      <c r="G12" s="164"/>
      <c r="H12" s="165"/>
      <c r="I12" s="166"/>
    </row>
    <row r="13" spans="1:9" s="12" customFormat="1" ht="17.25" customHeight="1">
      <c r="A13" s="84">
        <v>1</v>
      </c>
      <c r="B13" s="167" t="s">
        <v>9</v>
      </c>
      <c r="C13" s="167"/>
      <c r="D13" s="167"/>
      <c r="E13" s="82">
        <f>E14+E15+E18+E22+E21+E26</f>
        <v>97</v>
      </c>
      <c r="F13" s="83"/>
      <c r="G13" s="168"/>
      <c r="H13" s="168"/>
      <c r="I13" s="169"/>
    </row>
    <row r="14" spans="1:9" s="12" customFormat="1" ht="17.25" customHeight="1">
      <c r="A14" s="59"/>
      <c r="B14" s="144" t="s">
        <v>44</v>
      </c>
      <c r="C14" s="145"/>
      <c r="D14" s="146"/>
      <c r="E14" s="75">
        <v>2</v>
      </c>
      <c r="F14" s="60"/>
      <c r="G14" s="149"/>
      <c r="H14" s="149"/>
      <c r="I14" s="150"/>
    </row>
    <row r="15" spans="1:9" s="12" customFormat="1" ht="17.25" customHeight="1">
      <c r="A15" s="13"/>
      <c r="B15" s="139" t="s">
        <v>31</v>
      </c>
      <c r="C15" s="140"/>
      <c r="D15" s="141"/>
      <c r="E15" s="86">
        <f>SUM(E16:E17)</f>
        <v>49</v>
      </c>
      <c r="F15" s="48"/>
      <c r="G15" s="117"/>
      <c r="H15" s="117"/>
      <c r="I15" s="118"/>
    </row>
    <row r="16" spans="1:9" s="12" customFormat="1" ht="17.25" customHeight="1">
      <c r="A16" s="13"/>
      <c r="B16" s="121" t="s">
        <v>45</v>
      </c>
      <c r="C16" s="122"/>
      <c r="D16" s="123"/>
      <c r="E16" s="43">
        <v>46</v>
      </c>
      <c r="F16" s="47"/>
      <c r="G16" s="117"/>
      <c r="H16" s="117"/>
      <c r="I16" s="118"/>
    </row>
    <row r="17" spans="1:9" s="12" customFormat="1" ht="17.25" customHeight="1">
      <c r="A17" s="13"/>
      <c r="B17" s="121" t="s">
        <v>46</v>
      </c>
      <c r="C17" s="122"/>
      <c r="D17" s="123"/>
      <c r="E17" s="43">
        <v>3</v>
      </c>
      <c r="F17" s="47"/>
      <c r="G17" s="117"/>
      <c r="H17" s="117"/>
      <c r="I17" s="118"/>
    </row>
    <row r="18" spans="1:9" s="12" customFormat="1" ht="17.25" customHeight="1">
      <c r="A18" s="13"/>
      <c r="B18" s="139" t="s">
        <v>41</v>
      </c>
      <c r="C18" s="140"/>
      <c r="D18" s="141"/>
      <c r="E18" s="86">
        <f>SUM(E19:E20)</f>
        <v>12</v>
      </c>
      <c r="F18" s="48"/>
      <c r="G18" s="117"/>
      <c r="H18" s="117"/>
      <c r="I18" s="118"/>
    </row>
    <row r="19" spans="1:9" s="12" customFormat="1" ht="17.25" customHeight="1">
      <c r="A19" s="13"/>
      <c r="B19" s="121" t="s">
        <v>43</v>
      </c>
      <c r="C19" s="122"/>
      <c r="D19" s="123"/>
      <c r="E19" s="43">
        <v>0</v>
      </c>
      <c r="F19" s="47"/>
      <c r="G19" s="117"/>
      <c r="H19" s="117"/>
      <c r="I19" s="118"/>
    </row>
    <row r="20" spans="1:9" s="12" customFormat="1" ht="17.25" customHeight="1">
      <c r="A20" s="13"/>
      <c r="B20" s="121" t="s">
        <v>55</v>
      </c>
      <c r="C20" s="122"/>
      <c r="D20" s="123"/>
      <c r="E20" s="43">
        <v>12</v>
      </c>
      <c r="F20" s="47"/>
      <c r="G20" s="117"/>
      <c r="H20" s="117"/>
      <c r="I20" s="118"/>
    </row>
    <row r="21" spans="1:9" s="12" customFormat="1" ht="17.25" customHeight="1">
      <c r="A21" s="13"/>
      <c r="B21" s="139" t="s">
        <v>51</v>
      </c>
      <c r="C21" s="140"/>
      <c r="D21" s="141"/>
      <c r="E21" s="91">
        <v>0</v>
      </c>
      <c r="F21" s="47"/>
      <c r="G21" s="117"/>
      <c r="H21" s="117"/>
      <c r="I21" s="118"/>
    </row>
    <row r="22" spans="1:9" s="12" customFormat="1" ht="17.25" customHeight="1">
      <c r="A22" s="13"/>
      <c r="B22" s="124" t="s">
        <v>56</v>
      </c>
      <c r="C22" s="124"/>
      <c r="D22" s="124"/>
      <c r="E22" s="111">
        <f>SUM(E23:E25)</f>
        <v>30</v>
      </c>
      <c r="F22" s="48"/>
      <c r="G22" s="117"/>
      <c r="H22" s="117"/>
      <c r="I22" s="118"/>
    </row>
    <row r="23" spans="1:9" s="12" customFormat="1" ht="17.25" customHeight="1">
      <c r="A23" s="13"/>
      <c r="B23" s="107" t="s">
        <v>54</v>
      </c>
      <c r="C23" s="99"/>
      <c r="D23" s="100"/>
      <c r="E23" s="43">
        <v>7</v>
      </c>
      <c r="F23" s="47"/>
      <c r="G23" s="117"/>
      <c r="H23" s="117"/>
      <c r="I23" s="118"/>
    </row>
    <row r="24" spans="1:9" s="12" customFormat="1" ht="17.25" customHeight="1">
      <c r="A24" s="13"/>
      <c r="B24" s="107" t="s">
        <v>53</v>
      </c>
      <c r="C24" s="101"/>
      <c r="D24" s="104"/>
      <c r="E24" s="43">
        <v>11</v>
      </c>
      <c r="F24" s="47"/>
      <c r="G24" s="117"/>
      <c r="H24" s="117"/>
      <c r="I24" s="118"/>
    </row>
    <row r="25" spans="1:9" s="12" customFormat="1" ht="17.25" customHeight="1">
      <c r="A25" s="13"/>
      <c r="B25" s="98" t="s">
        <v>52</v>
      </c>
      <c r="C25" s="101"/>
      <c r="D25" s="104"/>
      <c r="E25" s="43">
        <v>12</v>
      </c>
      <c r="F25" s="47"/>
      <c r="G25" s="117"/>
      <c r="H25" s="117"/>
      <c r="I25" s="118"/>
    </row>
    <row r="26" spans="1:9" s="12" customFormat="1" ht="17.25" customHeight="1">
      <c r="A26" s="13"/>
      <c r="B26" s="142" t="s">
        <v>49</v>
      </c>
      <c r="C26" s="143"/>
      <c r="D26" s="143"/>
      <c r="E26" s="86">
        <f>SUM(E27:E29)</f>
        <v>4</v>
      </c>
      <c r="F26" s="47"/>
      <c r="G26" s="117"/>
      <c r="H26" s="117"/>
      <c r="I26" s="118"/>
    </row>
    <row r="27" spans="1:9" s="12" customFormat="1" ht="17.25" customHeight="1">
      <c r="A27" s="13"/>
      <c r="B27" s="107" t="s">
        <v>54</v>
      </c>
      <c r="C27" s="99"/>
      <c r="D27" s="100"/>
      <c r="E27" s="43">
        <v>0</v>
      </c>
      <c r="F27" s="47"/>
      <c r="G27" s="117"/>
      <c r="H27" s="117"/>
      <c r="I27" s="118"/>
    </row>
    <row r="28" spans="1:9" s="12" customFormat="1" ht="17.25" customHeight="1">
      <c r="A28" s="93"/>
      <c r="B28" s="107" t="s">
        <v>53</v>
      </c>
      <c r="C28" s="101"/>
      <c r="D28" s="104"/>
      <c r="E28" s="43">
        <v>0</v>
      </c>
      <c r="F28" s="47"/>
      <c r="G28" s="117"/>
      <c r="H28" s="117"/>
      <c r="I28" s="118"/>
    </row>
    <row r="29" spans="1:9" s="12" customFormat="1" ht="17.25" customHeight="1">
      <c r="A29" s="93"/>
      <c r="B29" s="98" t="s">
        <v>52</v>
      </c>
      <c r="C29" s="101"/>
      <c r="D29" s="104"/>
      <c r="E29" s="94">
        <v>4</v>
      </c>
      <c r="F29" s="95"/>
      <c r="G29" s="117"/>
      <c r="H29" s="117"/>
      <c r="I29" s="118"/>
    </row>
    <row r="30" spans="1:9" s="12" customFormat="1" ht="17.25" customHeight="1">
      <c r="A30" s="84">
        <v>2</v>
      </c>
      <c r="B30" s="127" t="s">
        <v>10</v>
      </c>
      <c r="C30" s="127"/>
      <c r="D30" s="127"/>
      <c r="E30" s="82">
        <f>E31+E32+E35+E38+E39+E43</f>
        <v>69</v>
      </c>
      <c r="F30" s="87">
        <f>E30*100/E13</f>
        <v>71.1340206185567</v>
      </c>
      <c r="G30" s="125"/>
      <c r="H30" s="125"/>
      <c r="I30" s="126"/>
    </row>
    <row r="31" spans="1:9" s="12" customFormat="1" ht="17.25" customHeight="1">
      <c r="A31" s="81"/>
      <c r="B31" s="144" t="s">
        <v>44</v>
      </c>
      <c r="C31" s="145"/>
      <c r="D31" s="146"/>
      <c r="E31" s="75">
        <v>2</v>
      </c>
      <c r="F31" s="60">
        <f>E31*100/E14</f>
        <v>100</v>
      </c>
      <c r="G31" s="147"/>
      <c r="H31" s="147"/>
      <c r="I31" s="148"/>
    </row>
    <row r="32" spans="1:9" s="12" customFormat="1" ht="17.25" customHeight="1">
      <c r="A32" s="14"/>
      <c r="B32" s="139" t="s">
        <v>31</v>
      </c>
      <c r="C32" s="140"/>
      <c r="D32" s="141"/>
      <c r="E32" s="86">
        <f>SUM(E33:E34)</f>
        <v>49</v>
      </c>
      <c r="F32" s="48">
        <f>E32*100/E15</f>
        <v>100</v>
      </c>
      <c r="G32" s="119"/>
      <c r="H32" s="119"/>
      <c r="I32" s="120"/>
    </row>
    <row r="33" spans="1:9" s="12" customFormat="1" ht="17.25" customHeight="1">
      <c r="A33" s="14"/>
      <c r="B33" s="121" t="s">
        <v>45</v>
      </c>
      <c r="C33" s="122"/>
      <c r="D33" s="123"/>
      <c r="E33" s="43">
        <v>46</v>
      </c>
      <c r="F33" s="47"/>
      <c r="G33" s="119"/>
      <c r="H33" s="119"/>
      <c r="I33" s="120"/>
    </row>
    <row r="34" spans="1:9" s="12" customFormat="1" ht="17.25" customHeight="1">
      <c r="A34" s="14"/>
      <c r="B34" s="121" t="s">
        <v>46</v>
      </c>
      <c r="C34" s="122"/>
      <c r="D34" s="123"/>
      <c r="E34" s="43">
        <v>3</v>
      </c>
      <c r="F34" s="47"/>
      <c r="G34" s="119"/>
      <c r="H34" s="119"/>
      <c r="I34" s="120"/>
    </row>
    <row r="35" spans="1:9" s="12" customFormat="1" ht="17.25" customHeight="1">
      <c r="A35" s="14"/>
      <c r="B35" s="139" t="s">
        <v>41</v>
      </c>
      <c r="C35" s="140"/>
      <c r="D35" s="141"/>
      <c r="E35" s="86">
        <f>SUM(E36:E37)</f>
        <v>12</v>
      </c>
      <c r="F35" s="48">
        <f>E35*100/E18</f>
        <v>100</v>
      </c>
      <c r="G35" s="119"/>
      <c r="H35" s="119"/>
      <c r="I35" s="120"/>
    </row>
    <row r="36" spans="1:9" s="12" customFormat="1" ht="17.25" customHeight="1">
      <c r="A36" s="14"/>
      <c r="B36" s="121" t="s">
        <v>43</v>
      </c>
      <c r="C36" s="122"/>
      <c r="D36" s="123"/>
      <c r="E36" s="43">
        <v>0</v>
      </c>
      <c r="F36" s="47"/>
      <c r="G36" s="119"/>
      <c r="H36" s="119"/>
      <c r="I36" s="120"/>
    </row>
    <row r="37" spans="1:9" s="12" customFormat="1" ht="17.25" customHeight="1">
      <c r="A37" s="14"/>
      <c r="B37" s="121" t="s">
        <v>55</v>
      </c>
      <c r="C37" s="122"/>
      <c r="D37" s="123"/>
      <c r="E37" s="43">
        <v>12</v>
      </c>
      <c r="F37" s="47"/>
      <c r="G37" s="119"/>
      <c r="H37" s="119"/>
      <c r="I37" s="120"/>
    </row>
    <row r="38" spans="1:9" s="12" customFormat="1" ht="17.25" customHeight="1">
      <c r="A38" s="14"/>
      <c r="B38" s="139" t="s">
        <v>51</v>
      </c>
      <c r="C38" s="140"/>
      <c r="D38" s="141"/>
      <c r="E38" s="91">
        <v>0</v>
      </c>
      <c r="F38" s="48" t="e">
        <f>E38*100/E21</f>
        <v>#DIV/0!</v>
      </c>
      <c r="G38" s="119"/>
      <c r="H38" s="119"/>
      <c r="I38" s="120"/>
    </row>
    <row r="39" spans="1:9" s="12" customFormat="1" ht="17.25" customHeight="1">
      <c r="A39" s="14"/>
      <c r="B39" s="124" t="s">
        <v>56</v>
      </c>
      <c r="C39" s="124"/>
      <c r="D39" s="124"/>
      <c r="E39" s="111">
        <f>SUM(E40:E42)</f>
        <v>6</v>
      </c>
      <c r="F39" s="48">
        <f>E39*100/E22</f>
        <v>20</v>
      </c>
      <c r="G39" s="119"/>
      <c r="H39" s="119"/>
      <c r="I39" s="120"/>
    </row>
    <row r="40" spans="1:9" s="12" customFormat="1" ht="17.25" customHeight="1">
      <c r="A40" s="14"/>
      <c r="B40" s="107" t="s">
        <v>54</v>
      </c>
      <c r="C40" s="99"/>
      <c r="D40" s="100"/>
      <c r="E40" s="43">
        <v>3</v>
      </c>
      <c r="F40" s="47"/>
      <c r="G40" s="119"/>
      <c r="H40" s="119"/>
      <c r="I40" s="120"/>
    </row>
    <row r="41" spans="1:9" s="12" customFormat="1" ht="17.25" customHeight="1">
      <c r="A41" s="106"/>
      <c r="B41" s="107" t="s">
        <v>53</v>
      </c>
      <c r="C41" s="101"/>
      <c r="D41" s="104"/>
      <c r="E41" s="43">
        <v>0</v>
      </c>
      <c r="F41" s="47"/>
      <c r="G41" s="119"/>
      <c r="H41" s="119"/>
      <c r="I41" s="120"/>
    </row>
    <row r="42" spans="1:9" s="12" customFormat="1" ht="17.25" customHeight="1">
      <c r="A42" s="106"/>
      <c r="B42" s="98" t="s">
        <v>52</v>
      </c>
      <c r="C42" s="101"/>
      <c r="D42" s="104"/>
      <c r="E42" s="43">
        <v>3</v>
      </c>
      <c r="F42" s="47"/>
      <c r="G42" s="119"/>
      <c r="H42" s="119"/>
      <c r="I42" s="120"/>
    </row>
    <row r="43" spans="1:9" s="12" customFormat="1" ht="17.25" customHeight="1">
      <c r="A43" s="106"/>
      <c r="B43" s="96" t="s">
        <v>49</v>
      </c>
      <c r="C43" s="97"/>
      <c r="D43" s="97"/>
      <c r="E43" s="86">
        <f>SUM(E44:E46)</f>
        <v>0</v>
      </c>
      <c r="F43" s="48">
        <f>E43*100/E26</f>
        <v>0</v>
      </c>
      <c r="G43" s="119"/>
      <c r="H43" s="119"/>
      <c r="I43" s="120"/>
    </row>
    <row r="44" spans="1:9" s="12" customFormat="1" ht="17.25" customHeight="1">
      <c r="A44" s="106"/>
      <c r="B44" s="107" t="s">
        <v>54</v>
      </c>
      <c r="C44" s="99"/>
      <c r="D44" s="100"/>
      <c r="E44" s="43">
        <v>0</v>
      </c>
      <c r="F44" s="47"/>
      <c r="G44" s="119"/>
      <c r="H44" s="119"/>
      <c r="I44" s="120"/>
    </row>
    <row r="45" spans="1:9" s="12" customFormat="1" ht="17.25" customHeight="1">
      <c r="A45" s="106"/>
      <c r="B45" s="107" t="s">
        <v>53</v>
      </c>
      <c r="C45" s="101"/>
      <c r="D45" s="104"/>
      <c r="E45" s="43">
        <v>0</v>
      </c>
      <c r="F45" s="47"/>
      <c r="G45" s="119"/>
      <c r="H45" s="119"/>
      <c r="I45" s="120"/>
    </row>
    <row r="46" spans="1:9" s="12" customFormat="1" ht="17.25" customHeight="1">
      <c r="A46" s="108"/>
      <c r="B46" s="98" t="s">
        <v>52</v>
      </c>
      <c r="C46" s="101"/>
      <c r="D46" s="104"/>
      <c r="E46" s="94">
        <v>0</v>
      </c>
      <c r="F46" s="95"/>
      <c r="G46" s="105"/>
      <c r="H46" s="102"/>
      <c r="I46" s="103"/>
    </row>
    <row r="47" spans="1:9" s="12" customFormat="1" ht="17.25" customHeight="1">
      <c r="A47" s="84">
        <v>3</v>
      </c>
      <c r="B47" s="127" t="s">
        <v>11</v>
      </c>
      <c r="C47" s="127"/>
      <c r="D47" s="127"/>
      <c r="E47" s="82">
        <f>E48+E49+E52+E56</f>
        <v>1</v>
      </c>
      <c r="F47" s="85"/>
      <c r="G47" s="125"/>
      <c r="H47" s="125"/>
      <c r="I47" s="126"/>
    </row>
    <row r="48" spans="1:9" s="12" customFormat="1" ht="17.25" customHeight="1">
      <c r="A48" s="74"/>
      <c r="B48" s="144" t="s">
        <v>44</v>
      </c>
      <c r="C48" s="145"/>
      <c r="D48" s="146"/>
      <c r="E48" s="75">
        <v>0</v>
      </c>
      <c r="F48" s="60">
        <f>E48*100/E31</f>
        <v>0</v>
      </c>
      <c r="G48" s="147"/>
      <c r="H48" s="147"/>
      <c r="I48" s="148"/>
    </row>
    <row r="49" spans="1:9" s="12" customFormat="1" ht="17.25" customHeight="1">
      <c r="A49" s="44"/>
      <c r="B49" s="139" t="s">
        <v>31</v>
      </c>
      <c r="C49" s="140"/>
      <c r="D49" s="141"/>
      <c r="E49" s="86">
        <f>SUM(E50:E51)</f>
        <v>1</v>
      </c>
      <c r="F49" s="48">
        <f>E49*100/E32</f>
        <v>2.0408163265306123</v>
      </c>
      <c r="G49" s="119"/>
      <c r="H49" s="119"/>
      <c r="I49" s="120"/>
    </row>
    <row r="50" spans="1:9" s="12" customFormat="1" ht="17.25" customHeight="1">
      <c r="A50" s="44"/>
      <c r="B50" s="121" t="s">
        <v>45</v>
      </c>
      <c r="C50" s="122"/>
      <c r="D50" s="123"/>
      <c r="E50" s="43">
        <v>1</v>
      </c>
      <c r="F50" s="47"/>
      <c r="G50" s="119"/>
      <c r="H50" s="119"/>
      <c r="I50" s="120"/>
    </row>
    <row r="51" spans="1:9" s="12" customFormat="1" ht="17.25" customHeight="1">
      <c r="A51" s="44"/>
      <c r="B51" s="121" t="s">
        <v>46</v>
      </c>
      <c r="C51" s="122"/>
      <c r="D51" s="123"/>
      <c r="E51" s="43">
        <v>0</v>
      </c>
      <c r="F51" s="47"/>
      <c r="G51" s="119"/>
      <c r="H51" s="119"/>
      <c r="I51" s="120"/>
    </row>
    <row r="52" spans="1:9" s="12" customFormat="1" ht="17.25" customHeight="1">
      <c r="A52" s="44"/>
      <c r="B52" s="139" t="s">
        <v>41</v>
      </c>
      <c r="C52" s="140"/>
      <c r="D52" s="141"/>
      <c r="E52" s="86">
        <f>SUM(E53:E54)</f>
        <v>0</v>
      </c>
      <c r="F52" s="48">
        <f>E52*100/E35</f>
        <v>0</v>
      </c>
      <c r="G52" s="119"/>
      <c r="H52" s="119"/>
      <c r="I52" s="120"/>
    </row>
    <row r="53" spans="1:9" s="12" customFormat="1" ht="17.25" customHeight="1">
      <c r="A53" s="14"/>
      <c r="B53" s="121" t="s">
        <v>43</v>
      </c>
      <c r="C53" s="122"/>
      <c r="D53" s="123"/>
      <c r="E53" s="43">
        <v>0</v>
      </c>
      <c r="F53" s="47"/>
      <c r="G53" s="119"/>
      <c r="H53" s="119"/>
      <c r="I53" s="120"/>
    </row>
    <row r="54" spans="1:9" s="12" customFormat="1" ht="17.25" customHeight="1">
      <c r="A54" s="52"/>
      <c r="B54" s="121" t="s">
        <v>55</v>
      </c>
      <c r="C54" s="122"/>
      <c r="D54" s="123"/>
      <c r="E54" s="43">
        <v>0</v>
      </c>
      <c r="F54" s="47"/>
      <c r="G54" s="119"/>
      <c r="H54" s="119"/>
      <c r="I54" s="120"/>
    </row>
    <row r="55" spans="1:9" s="12" customFormat="1" ht="17.25" customHeight="1">
      <c r="A55" s="52"/>
      <c r="B55" s="139" t="s">
        <v>51</v>
      </c>
      <c r="C55" s="140"/>
      <c r="D55" s="141"/>
      <c r="E55" s="86">
        <f>E56</f>
        <v>0</v>
      </c>
      <c r="F55" s="48" t="e">
        <f>E55*100/E38</f>
        <v>#DIV/0!</v>
      </c>
      <c r="G55" s="119"/>
      <c r="H55" s="119"/>
      <c r="I55" s="120"/>
    </row>
    <row r="56" spans="1:9" s="12" customFormat="1" ht="17.25" customHeight="1">
      <c r="A56" s="52"/>
      <c r="B56" s="124" t="s">
        <v>50</v>
      </c>
      <c r="C56" s="124"/>
      <c r="D56" s="124"/>
      <c r="E56" s="111">
        <f>SUM(E57:E59)</f>
        <v>0</v>
      </c>
      <c r="F56" s="48">
        <f>E56*100/E39</f>
        <v>0</v>
      </c>
      <c r="G56" s="119"/>
      <c r="H56" s="119"/>
      <c r="I56" s="120"/>
    </row>
    <row r="57" spans="1:9" s="12" customFormat="1" ht="17.25" customHeight="1">
      <c r="A57" s="52"/>
      <c r="B57" s="107" t="s">
        <v>57</v>
      </c>
      <c r="C57" s="99"/>
      <c r="D57" s="100"/>
      <c r="E57" s="91">
        <v>0</v>
      </c>
      <c r="F57" s="48"/>
      <c r="G57" s="119"/>
      <c r="H57" s="119"/>
      <c r="I57" s="120"/>
    </row>
    <row r="58" spans="1:9" s="12" customFormat="1" ht="17.25" customHeight="1">
      <c r="A58" s="52"/>
      <c r="B58" s="107" t="s">
        <v>53</v>
      </c>
      <c r="C58" s="101"/>
      <c r="D58" s="104"/>
      <c r="E58" s="91">
        <v>0</v>
      </c>
      <c r="F58" s="48"/>
      <c r="G58" s="119"/>
      <c r="H58" s="119"/>
      <c r="I58" s="120"/>
    </row>
    <row r="59" spans="1:9" s="12" customFormat="1" ht="17.25" customHeight="1">
      <c r="A59" s="52"/>
      <c r="B59" s="98" t="s">
        <v>52</v>
      </c>
      <c r="C59" s="101"/>
      <c r="D59" s="104"/>
      <c r="E59" s="91">
        <v>0</v>
      </c>
      <c r="F59" s="48"/>
      <c r="G59" s="119"/>
      <c r="H59" s="119"/>
      <c r="I59" s="120"/>
    </row>
    <row r="60" spans="1:9" s="12" customFormat="1" ht="17.25" customHeight="1">
      <c r="A60" s="52"/>
      <c r="B60" s="142" t="s">
        <v>49</v>
      </c>
      <c r="C60" s="143"/>
      <c r="D60" s="143"/>
      <c r="E60" s="86">
        <f>E61</f>
        <v>0</v>
      </c>
      <c r="F60" s="48" t="e">
        <f>E60*100/E43</f>
        <v>#DIV/0!</v>
      </c>
      <c r="G60" s="119"/>
      <c r="H60" s="119"/>
      <c r="I60" s="120"/>
    </row>
    <row r="61" spans="1:9" s="12" customFormat="1" ht="17.25" customHeight="1">
      <c r="A61" s="88"/>
      <c r="B61" s="107" t="s">
        <v>57</v>
      </c>
      <c r="C61" s="99"/>
      <c r="D61" s="100"/>
      <c r="E61" s="89">
        <v>0</v>
      </c>
      <c r="F61" s="47"/>
      <c r="G61" s="119"/>
      <c r="H61" s="119"/>
      <c r="I61" s="120"/>
    </row>
    <row r="62" spans="1:9" s="12" customFormat="1" ht="17.25" customHeight="1">
      <c r="A62" s="88"/>
      <c r="B62" s="107" t="s">
        <v>53</v>
      </c>
      <c r="C62" s="101"/>
      <c r="D62" s="104"/>
      <c r="E62" s="89">
        <v>0</v>
      </c>
      <c r="F62" s="90"/>
      <c r="G62" s="119"/>
      <c r="H62" s="119"/>
      <c r="I62" s="120"/>
    </row>
    <row r="63" spans="1:9" s="12" customFormat="1" ht="17.25" customHeight="1" thickBot="1">
      <c r="A63" s="53"/>
      <c r="B63" s="112" t="s">
        <v>52</v>
      </c>
      <c r="C63" s="109"/>
      <c r="D63" s="110"/>
      <c r="E63" s="50">
        <v>0</v>
      </c>
      <c r="F63" s="51"/>
      <c r="G63" s="115"/>
      <c r="H63" s="115"/>
      <c r="I63" s="116"/>
    </row>
    <row r="64" spans="1:9" s="12" customFormat="1" ht="17.25" customHeight="1">
      <c r="A64" s="54"/>
      <c r="B64" s="55"/>
      <c r="C64" s="55"/>
      <c r="D64" s="55"/>
      <c r="E64" s="56"/>
      <c r="F64" s="57"/>
      <c r="G64" s="58"/>
      <c r="H64" s="58"/>
      <c r="I64" s="58"/>
    </row>
    <row r="65" ht="18.75" customHeight="1" thickBot="1">
      <c r="A65" s="3" t="s">
        <v>32</v>
      </c>
    </row>
    <row r="66" spans="1:9" s="4" customFormat="1" ht="16.5" customHeight="1">
      <c r="A66" s="15" t="s">
        <v>14</v>
      </c>
      <c r="B66" s="128" t="s">
        <v>12</v>
      </c>
      <c r="C66" s="16" t="s">
        <v>16</v>
      </c>
      <c r="D66" s="131" t="s">
        <v>40</v>
      </c>
      <c r="E66" s="132"/>
      <c r="F66" s="133" t="s">
        <v>13</v>
      </c>
      <c r="G66" s="134"/>
      <c r="H66" s="135"/>
      <c r="I66" s="136" t="s">
        <v>8</v>
      </c>
    </row>
    <row r="67" spans="1:9" s="5" customFormat="1" ht="16.5" customHeight="1">
      <c r="A67" s="17" t="s">
        <v>15</v>
      </c>
      <c r="B67" s="129"/>
      <c r="C67" s="11" t="s">
        <v>38</v>
      </c>
      <c r="D67" s="9" t="s">
        <v>18</v>
      </c>
      <c r="E67" s="45" t="s">
        <v>37</v>
      </c>
      <c r="F67" s="6" t="s">
        <v>18</v>
      </c>
      <c r="G67" s="8" t="s">
        <v>20</v>
      </c>
      <c r="H67" s="42" t="s">
        <v>34</v>
      </c>
      <c r="I67" s="137"/>
    </row>
    <row r="68" spans="1:9" ht="15">
      <c r="A68" s="18"/>
      <c r="B68" s="130"/>
      <c r="C68" s="46" t="s">
        <v>39</v>
      </c>
      <c r="D68" s="10" t="s">
        <v>17</v>
      </c>
      <c r="E68" s="41" t="s">
        <v>36</v>
      </c>
      <c r="F68" s="7" t="s">
        <v>17</v>
      </c>
      <c r="G68" s="46" t="s">
        <v>19</v>
      </c>
      <c r="H68" s="49" t="s">
        <v>35</v>
      </c>
      <c r="I68" s="138"/>
    </row>
    <row r="69" spans="1:9" ht="15">
      <c r="A69" s="79">
        <v>1</v>
      </c>
      <c r="B69" s="113" t="s">
        <v>60</v>
      </c>
      <c r="C69" s="114" t="s">
        <v>61</v>
      </c>
      <c r="D69" s="62"/>
      <c r="E69" s="63"/>
      <c r="F69" s="64"/>
      <c r="G69" s="61"/>
      <c r="H69" s="65"/>
      <c r="I69" s="66"/>
    </row>
    <row r="70" spans="1:9" ht="15">
      <c r="A70" s="80"/>
      <c r="B70" s="67"/>
      <c r="C70" s="68"/>
      <c r="D70" s="69"/>
      <c r="E70" s="70"/>
      <c r="F70" s="71"/>
      <c r="G70" s="68"/>
      <c r="H70" s="72"/>
      <c r="I70" s="73"/>
    </row>
    <row r="71" spans="1:9" ht="15">
      <c r="A71" s="80"/>
      <c r="B71" s="67"/>
      <c r="C71" s="68"/>
      <c r="D71" s="69"/>
      <c r="E71" s="70"/>
      <c r="F71" s="71"/>
      <c r="G71" s="68"/>
      <c r="H71" s="72"/>
      <c r="I71" s="73"/>
    </row>
    <row r="72" spans="1:9" ht="15">
      <c r="A72" s="80"/>
      <c r="B72" s="67"/>
      <c r="C72" s="68"/>
      <c r="D72" s="69"/>
      <c r="E72" s="70"/>
      <c r="F72" s="71"/>
      <c r="G72" s="68"/>
      <c r="H72" s="72"/>
      <c r="I72" s="73"/>
    </row>
    <row r="73" spans="1:9" ht="15">
      <c r="A73" s="19"/>
      <c r="B73" s="20"/>
      <c r="C73" s="20"/>
      <c r="D73" s="21"/>
      <c r="E73" s="21"/>
      <c r="F73" s="21"/>
      <c r="G73" s="20"/>
      <c r="H73" s="20"/>
      <c r="I73" s="22"/>
    </row>
    <row r="74" spans="1:9" ht="15.75" thickBot="1">
      <c r="A74" s="23"/>
      <c r="B74" s="24"/>
      <c r="C74" s="24"/>
      <c r="D74" s="25"/>
      <c r="E74" s="25"/>
      <c r="F74" s="25"/>
      <c r="G74" s="24"/>
      <c r="H74" s="24"/>
      <c r="I74" s="26"/>
    </row>
    <row r="75" spans="1:6" ht="16.5">
      <c r="A75" s="2" t="s">
        <v>2</v>
      </c>
      <c r="B75" s="1"/>
      <c r="C75" s="1"/>
      <c r="D75" s="1"/>
      <c r="E75" s="1"/>
      <c r="F75" s="1"/>
    </row>
    <row r="76" spans="1:7" ht="16.5">
      <c r="A76" s="32"/>
      <c r="B76" s="36" t="s">
        <v>42</v>
      </c>
      <c r="C76" s="1"/>
      <c r="D76" s="1"/>
      <c r="F76" s="1"/>
      <c r="G76" s="33" t="s">
        <v>28</v>
      </c>
    </row>
    <row r="77" spans="1:7" s="38" customFormat="1" ht="16.5">
      <c r="A77" s="37"/>
      <c r="B77" s="38" t="s">
        <v>25</v>
      </c>
      <c r="G77" s="36" t="s">
        <v>47</v>
      </c>
    </row>
    <row r="78" spans="2:7" s="38" customFormat="1" ht="15">
      <c r="B78" s="38" t="s">
        <v>26</v>
      </c>
      <c r="G78" s="36"/>
    </row>
    <row r="79" s="38" customFormat="1" ht="15">
      <c r="B79" s="38" t="s">
        <v>27</v>
      </c>
    </row>
    <row r="80" s="38" customFormat="1" ht="15"/>
    <row r="81" s="38" customFormat="1" ht="15"/>
    <row r="82" s="38" customFormat="1" ht="15"/>
    <row r="83" s="38" customFormat="1" ht="15">
      <c r="G83" s="36" t="s">
        <v>48</v>
      </c>
    </row>
    <row r="84" s="38" customFormat="1" ht="15">
      <c r="B84" s="39"/>
    </row>
    <row r="85" s="38" customFormat="1" ht="15"/>
    <row r="86" s="38" customFormat="1" ht="15"/>
    <row r="87" s="38" customFormat="1" ht="15"/>
    <row r="88" s="38" customFormat="1" ht="15"/>
    <row r="89" s="38" customFormat="1" ht="15"/>
  </sheetData>
  <sheetProtection/>
  <mergeCells count="95">
    <mergeCell ref="B12:D12"/>
    <mergeCell ref="G12:I12"/>
    <mergeCell ref="G54:I54"/>
    <mergeCell ref="B54:D54"/>
    <mergeCell ref="B20:D20"/>
    <mergeCell ref="G20:I20"/>
    <mergeCell ref="B37:D37"/>
    <mergeCell ref="G37:I37"/>
    <mergeCell ref="B13:D13"/>
    <mergeCell ref="G13:I13"/>
    <mergeCell ref="A5:I5"/>
    <mergeCell ref="A6:I6"/>
    <mergeCell ref="A7:I7"/>
    <mergeCell ref="A10:A11"/>
    <mergeCell ref="B10:D11"/>
    <mergeCell ref="E10:E11"/>
    <mergeCell ref="G10:I11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1:D21"/>
    <mergeCell ref="G21:I21"/>
    <mergeCell ref="G22:I22"/>
    <mergeCell ref="B22:D22"/>
    <mergeCell ref="G26:I26"/>
    <mergeCell ref="G27:I27"/>
    <mergeCell ref="B26:D26"/>
    <mergeCell ref="B30:D30"/>
    <mergeCell ref="G30:I30"/>
    <mergeCell ref="B31:D31"/>
    <mergeCell ref="G31:I31"/>
    <mergeCell ref="B32:D32"/>
    <mergeCell ref="G32:I32"/>
    <mergeCell ref="B33:D33"/>
    <mergeCell ref="G33:I33"/>
    <mergeCell ref="B34:D34"/>
    <mergeCell ref="G34:I34"/>
    <mergeCell ref="B35:D35"/>
    <mergeCell ref="G35:I35"/>
    <mergeCell ref="B36:D36"/>
    <mergeCell ref="G36:I36"/>
    <mergeCell ref="B53:D53"/>
    <mergeCell ref="G53:I53"/>
    <mergeCell ref="B48:D48"/>
    <mergeCell ref="G48:I48"/>
    <mergeCell ref="B49:D49"/>
    <mergeCell ref="G38:I38"/>
    <mergeCell ref="B38:D38"/>
    <mergeCell ref="G39:I39"/>
    <mergeCell ref="G43:I43"/>
    <mergeCell ref="B66:B68"/>
    <mergeCell ref="D66:E66"/>
    <mergeCell ref="F66:H66"/>
    <mergeCell ref="I66:I68"/>
    <mergeCell ref="G55:I55"/>
    <mergeCell ref="B55:D55"/>
    <mergeCell ref="G56:I56"/>
    <mergeCell ref="B60:D60"/>
    <mergeCell ref="B52:D52"/>
    <mergeCell ref="G52:I52"/>
    <mergeCell ref="G61:I61"/>
    <mergeCell ref="G44:I44"/>
    <mergeCell ref="G49:I49"/>
    <mergeCell ref="B50:D50"/>
    <mergeCell ref="G50:I50"/>
    <mergeCell ref="B47:D47"/>
    <mergeCell ref="G28:I28"/>
    <mergeCell ref="G29:I29"/>
    <mergeCell ref="G62:I62"/>
    <mergeCell ref="G59:I59"/>
    <mergeCell ref="B51:D51"/>
    <mergeCell ref="G51:I51"/>
    <mergeCell ref="B56:D56"/>
    <mergeCell ref="G60:I60"/>
    <mergeCell ref="G47:I47"/>
    <mergeCell ref="B39:D39"/>
    <mergeCell ref="G63:I63"/>
    <mergeCell ref="G23:I23"/>
    <mergeCell ref="G24:I24"/>
    <mergeCell ref="G25:I25"/>
    <mergeCell ref="G40:I40"/>
    <mergeCell ref="G41:I41"/>
    <mergeCell ref="G42:I42"/>
    <mergeCell ref="G45:I45"/>
    <mergeCell ref="G57:I57"/>
    <mergeCell ref="G58:I58"/>
  </mergeCells>
  <printOptions/>
  <pageMargins left="0.31496062992126" right="0.196850393700787" top="0" bottom="0.5" header="0.196850393700787" footer="0"/>
  <pageSetup horizontalDpi="600" verticalDpi="600" orientation="portrait" scale="90" r:id="rId2"/>
  <headerFooter scaleWithDoc="0" alignWithMargins="0">
    <oddFooter>&amp;C-&amp;10 Báo cáo kết quả TTHC tháng 11/2021 - Trang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 Nguyen</cp:lastModifiedBy>
  <cp:lastPrinted>2021-11-16T03:33:15Z</cp:lastPrinted>
  <dcterms:created xsi:type="dcterms:W3CDTF">2016-10-03T09:31:40Z</dcterms:created>
  <dcterms:modified xsi:type="dcterms:W3CDTF">2023-11-08T01:53:24Z</dcterms:modified>
  <cp:category/>
  <cp:version/>
  <cp:contentType/>
  <cp:contentStatus/>
</cp:coreProperties>
</file>